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malds\Downloads\"/>
    </mc:Choice>
  </mc:AlternateContent>
  <xr:revisionPtr revIDLastSave="0" documentId="8_{2091CD89-A733-4A3A-BC03-1C908299BD3D}" xr6:coauthVersionLast="47" xr6:coauthVersionMax="47" xr10:uidLastSave="{00000000-0000-0000-0000-000000000000}"/>
  <workbookProtection workbookAlgorithmName="SHA-512" workbookHashValue="R8zvx6Uz8KKGA5altwzD3MT3yXTDnD0sHmU3iDP0aJL47gAalXTqf7vdxrK43HJHcAmEuLrl0t+gnfCkq+B6Og==" workbookSaltValue="CWC+6tTmUd4XrXR4SAuFBg==" workbookSpinCount="100000" lockStructure="1"/>
  <bookViews>
    <workbookView xWindow="28680" yWindow="-120" windowWidth="29040" windowHeight="15720" xr2:uid="{0C3B1AC5-408D-415E-A58D-7C60C50EEBE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29" i="1"/>
  <c r="D27" i="1"/>
  <c r="D26" i="1"/>
  <c r="D25" i="1"/>
  <c r="D24" i="1"/>
  <c r="D21" i="1"/>
  <c r="D22" i="1"/>
  <c r="D20" i="1"/>
  <c r="D19" i="1"/>
  <c r="D18" i="1"/>
  <c r="D17" i="1"/>
  <c r="D16" i="1"/>
  <c r="D15" i="1"/>
  <c r="D14" i="1"/>
  <c r="D13" i="1"/>
  <c r="D12" i="1"/>
  <c r="D11" i="1"/>
  <c r="D10" i="1"/>
  <c r="D9" i="1"/>
  <c r="D33" i="1" l="1"/>
  <c r="D35" i="1" s="1"/>
  <c r="C36" i="1" l="1"/>
  <c r="D36" i="1" s="1"/>
  <c r="C37" i="1" s="1"/>
  <c r="D37" i="1" l="1"/>
  <c r="D38" i="1" s="1"/>
</calcChain>
</file>

<file path=xl/sharedStrings.xml><?xml version="1.0" encoding="utf-8"?>
<sst xmlns="http://schemas.openxmlformats.org/spreadsheetml/2006/main" count="53" uniqueCount="50">
  <si>
    <t>PLEASE SEND THIS FORM BACK TO YOUR MLC SALES CONTACT</t>
  </si>
  <si>
    <t>(Electrical Order Forms must be turned in TWO WEEKS PRIOR TO ARRIVAL)</t>
  </si>
  <si>
    <t>TRADESHOW VENDOR ORDER FORM</t>
  </si>
  <si>
    <t xml:space="preserve">EVENT NAME:   IGA Mid-Year </t>
  </si>
  <si>
    <t xml:space="preserve">BOOTH #:   </t>
  </si>
  <si>
    <t>NAME ON CARD:</t>
  </si>
  <si>
    <t>CLIENT NAME:</t>
  </si>
  <si>
    <t>ROOM:</t>
  </si>
  <si>
    <t>CARD NUMBER:</t>
  </si>
  <si>
    <t>DATE:</t>
  </si>
  <si>
    <t>EXPIRATION:                            CARD TYPE:</t>
  </si>
  <si>
    <t>EMAIL:</t>
  </si>
  <si>
    <t>PHONE #:</t>
  </si>
  <si>
    <t>ITEMS</t>
  </si>
  <si>
    <t>QTY</t>
  </si>
  <si>
    <t>PRICE</t>
  </si>
  <si>
    <t>TOTAL</t>
  </si>
  <si>
    <t>NOTES</t>
  </si>
  <si>
    <t>TRADESHOW POWER 15-20AMP (pre-order)</t>
  </si>
  <si>
    <t>Single extension or quad box (15-20amp) 120v  /  "Regular power"</t>
  </si>
  <si>
    <t>TRADESHOW POWER 15-20AMP (day-of)</t>
  </si>
  <si>
    <t>TRADESHOW POWER 50AMP (pre-order)</t>
  </si>
  <si>
    <t>Single phase (50amp) 240v</t>
  </si>
  <si>
    <t>TRADESHOW POWER 50AMP (day-of)</t>
  </si>
  <si>
    <t>TRADESHOW POWER 200-400AMP (pre-order)</t>
  </si>
  <si>
    <t>3 phase (200 or 400amp) 208v</t>
  </si>
  <si>
    <t>TRADESHOW POWER 200-400AMP (day-of)</t>
  </si>
  <si>
    <t>HARDLINE INTERNET</t>
  </si>
  <si>
    <t>Single hardline internet drop</t>
  </si>
  <si>
    <t>HARDLINE INTERNET (additional bandwidth)</t>
  </si>
  <si>
    <t>10$ per additional Mbps of bandwidth</t>
  </si>
  <si>
    <t>6' OR 8 ' TABLE WITH CLOTH</t>
  </si>
  <si>
    <t>TALL COCKTAIL TABLE WITH CLOTH</t>
  </si>
  <si>
    <t>BANQUET CHAIR</t>
  </si>
  <si>
    <t>BAR STOOL</t>
  </si>
  <si>
    <t xml:space="preserve">40" LCD 16:9 w/stand </t>
  </si>
  <si>
    <t xml:space="preserve">46" LCD 16:9 w/stand </t>
  </si>
  <si>
    <t xml:space="preserve">49" LCD 16:9 w/stand </t>
  </si>
  <si>
    <t xml:space="preserve">65" LCD 16:9 w/stand </t>
  </si>
  <si>
    <t>DVD Player</t>
  </si>
  <si>
    <t>DVD/BLU-RAY PLAYER</t>
  </si>
  <si>
    <t>Equipment Sub Total</t>
  </si>
  <si>
    <t>Banquets to use this subtotal - Tax &amp; service charge is processed through our systems.</t>
  </si>
  <si>
    <t>DAY(s)</t>
  </si>
  <si>
    <t>Default is 1 day. Please adjust the amount of days.</t>
  </si>
  <si>
    <t>Service Charge (22%)</t>
  </si>
  <si>
    <t>Tax %</t>
  </si>
  <si>
    <t>TOTAL CHARGES</t>
  </si>
  <si>
    <t>SEND COMPLETED FORM TO:</t>
  </si>
  <si>
    <t>thomas.wangerin@mysticlake.com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</si>
</sst>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000000"/>
      <name val="Brandon Grotesque Regula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3" borderId="0" xfId="0" applyFont="1" applyFill="1" applyAlignment="1">
      <alignment horizontal="center" vertical="center"/>
    </xf>
    <xf numFmtId="44" fontId="2" fillId="3" borderId="0" xfId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vertical="center"/>
      <protection locked="0"/>
    </xf>
    <xf numFmtId="44" fontId="0" fillId="0" borderId="7" xfId="1" applyFont="1" applyBorder="1" applyAlignment="1">
      <alignment vertical="center"/>
    </xf>
    <xf numFmtId="44" fontId="0" fillId="0" borderId="7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4" borderId="0" xfId="0" applyFill="1" applyAlignment="1">
      <alignment vertical="center"/>
    </xf>
    <xf numFmtId="44" fontId="0" fillId="4" borderId="0" xfId="1" applyFont="1" applyFill="1" applyAlignment="1">
      <alignment vertical="center"/>
    </xf>
    <xf numFmtId="44" fontId="0" fillId="4" borderId="0" xfId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44" fontId="0" fillId="5" borderId="0" xfId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0" fillId="0" borderId="3" xfId="0" applyBorder="1"/>
    <xf numFmtId="0" fontId="0" fillId="0" borderId="6" xfId="0" applyBorder="1"/>
    <xf numFmtId="0" fontId="10" fillId="0" borderId="3" xfId="0" applyFont="1" applyBorder="1"/>
    <xf numFmtId="0" fontId="10" fillId="0" borderId="6" xfId="0" applyFont="1" applyBorder="1" applyAlignment="1">
      <alignment vertical="center" wrapText="1"/>
    </xf>
    <xf numFmtId="0" fontId="10" fillId="0" borderId="6" xfId="0" applyFont="1" applyBorder="1"/>
    <xf numFmtId="44" fontId="7" fillId="2" borderId="0" xfId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4" fontId="11" fillId="2" borderId="0" xfId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1" fillId="0" borderId="0" xfId="0" applyFont="1"/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4" fontId="6" fillId="0" borderId="0" xfId="1" applyFont="1" applyFill="1" applyBorder="1" applyAlignment="1">
      <alignment horizontal="center" vertical="center"/>
    </xf>
    <xf numFmtId="0" fontId="14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44" fontId="0" fillId="0" borderId="0" xfId="1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0" xfId="0" applyFont="1"/>
    <xf numFmtId="0" fontId="3" fillId="0" borderId="0" xfId="0" applyFont="1" applyAlignment="1" applyProtection="1">
      <alignment horizontal="left"/>
      <protection locked="0"/>
    </xf>
    <xf numFmtId="44" fontId="3" fillId="0" borderId="0" xfId="1" applyFont="1" applyFill="1" applyBorder="1" applyAlignment="1" applyProtection="1">
      <alignment horizontal="center"/>
    </xf>
    <xf numFmtId="0" fontId="7" fillId="0" borderId="6" xfId="0" applyFont="1" applyBorder="1" applyAlignment="1" applyProtection="1">
      <alignment horizontal="left"/>
      <protection locked="0"/>
    </xf>
    <xf numFmtId="0" fontId="9" fillId="6" borderId="8" xfId="0" applyFont="1" applyFill="1" applyBorder="1" applyAlignment="1">
      <alignment vertical="center"/>
    </xf>
    <xf numFmtId="164" fontId="0" fillId="6" borderId="8" xfId="2" applyNumberFormat="1" applyFont="1" applyFill="1" applyBorder="1" applyAlignment="1">
      <alignment vertical="center"/>
    </xf>
    <xf numFmtId="44" fontId="0" fillId="6" borderId="8" xfId="1" applyFont="1" applyFill="1" applyBorder="1" applyAlignment="1">
      <alignment vertical="center"/>
    </xf>
    <xf numFmtId="44" fontId="0" fillId="6" borderId="8" xfId="1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/>
    </xf>
    <xf numFmtId="9" fontId="0" fillId="6" borderId="8" xfId="2" applyFont="1" applyFill="1" applyBorder="1" applyAlignment="1">
      <alignment vertical="center"/>
    </xf>
    <xf numFmtId="0" fontId="16" fillId="2" borderId="5" xfId="0" applyFont="1" applyFill="1" applyBorder="1" applyAlignment="1">
      <alignment horizontal="left" vertical="center"/>
    </xf>
    <xf numFmtId="0" fontId="0" fillId="0" borderId="8" xfId="0" applyBorder="1"/>
    <xf numFmtId="0" fontId="15" fillId="2" borderId="5" xfId="0" applyFont="1" applyFill="1" applyBorder="1" applyAlignment="1">
      <alignment horizontal="left" vertical="center"/>
    </xf>
    <xf numFmtId="44" fontId="15" fillId="2" borderId="5" xfId="1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/>
    <xf numFmtId="0" fontId="18" fillId="5" borderId="0" xfId="0" applyFont="1" applyFill="1" applyAlignment="1">
      <alignment horizontal="center" vertical="center" wrapText="1"/>
    </xf>
    <xf numFmtId="44" fontId="11" fillId="5" borderId="0" xfId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2810463</xdr:colOff>
      <xdr:row>38</xdr:row>
      <xdr:rowOff>64676</xdr:rowOff>
    </xdr:from>
    <xdr:to>
      <xdr:col>1</xdr:col>
      <xdr:colOff>802019</xdr:colOff>
      <xdr:row>38</xdr:row>
      <xdr:rowOff>282223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7DEFB1F6-40F0-6BA7-7CF9-7C0602A5DF53}"/>
            </a:ext>
          </a:extLst>
        </xdr:cNvPr>
        <xdr:cNvSpPr/>
      </xdr:nvSpPr>
      <xdr:spPr>
        <a:xfrm>
          <a:off x="2810463" y="4650787"/>
          <a:ext cx="978408" cy="217547"/>
        </a:xfrm>
        <a:prstGeom prst="rightArrow">
          <a:avLst/>
        </a:prstGeom>
        <a:solidFill>
          <a:schemeClr val="tx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4</xdr:col>
      <xdr:colOff>107217</xdr:colOff>
      <xdr:row>1</xdr:row>
      <xdr:rowOff>245999</xdr:rowOff>
    </xdr:from>
    <xdr:to>
      <xdr:col>4</xdr:col>
      <xdr:colOff>828163</xdr:colOff>
      <xdr:row>3</xdr:row>
      <xdr:rowOff>2605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5E41D7-8518-EE0C-8E7D-66FF692C4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550" y="425916"/>
          <a:ext cx="723486" cy="454260"/>
        </a:xfrm>
        <a:prstGeom prst="rect">
          <a:avLst/>
        </a:prstGeom>
      </xdr:spPr>
    </xdr:pic>
    <xdr:clientData/>
  </xdr:twoCellAnchor>
  <xdr:twoCellAnchor editAs="oneCell">
    <xdr:from>
      <xdr:col>4</xdr:col>
      <xdr:colOff>851140</xdr:colOff>
      <xdr:row>1</xdr:row>
      <xdr:rowOff>244307</xdr:rowOff>
    </xdr:from>
    <xdr:to>
      <xdr:col>4</xdr:col>
      <xdr:colOff>1573356</xdr:colOff>
      <xdr:row>3</xdr:row>
      <xdr:rowOff>913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B430044-2D19-495C-AEBE-DF1785F74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3473" y="424224"/>
          <a:ext cx="723486" cy="454260"/>
        </a:xfrm>
        <a:prstGeom prst="rect">
          <a:avLst/>
        </a:prstGeom>
      </xdr:spPr>
    </xdr:pic>
    <xdr:clientData/>
  </xdr:twoCellAnchor>
  <xdr:twoCellAnchor editAs="oneCell">
    <xdr:from>
      <xdr:col>4</xdr:col>
      <xdr:colOff>1599735</xdr:colOff>
      <xdr:row>1</xdr:row>
      <xdr:rowOff>255635</xdr:rowOff>
    </xdr:from>
    <xdr:to>
      <xdr:col>4</xdr:col>
      <xdr:colOff>2326396</xdr:colOff>
      <xdr:row>3</xdr:row>
      <xdr:rowOff>811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46433E7-8D16-CDB5-8681-8DCD89A13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2068" y="435552"/>
          <a:ext cx="726661" cy="454260"/>
        </a:xfrm>
        <a:prstGeom prst="rect">
          <a:avLst/>
        </a:prstGeom>
      </xdr:spPr>
    </xdr:pic>
    <xdr:clientData/>
  </xdr:twoCellAnchor>
  <xdr:twoCellAnchor editAs="oneCell">
    <xdr:from>
      <xdr:col>4</xdr:col>
      <xdr:colOff>2343658</xdr:colOff>
      <xdr:row>1</xdr:row>
      <xdr:rowOff>243358</xdr:rowOff>
    </xdr:from>
    <xdr:to>
      <xdr:col>4</xdr:col>
      <xdr:colOff>3074764</xdr:colOff>
      <xdr:row>3</xdr:row>
      <xdr:rowOff>10124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0923C4A-F388-E9E8-9C5E-9EF4135FB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991" y="423275"/>
          <a:ext cx="729836" cy="460610"/>
        </a:xfrm>
        <a:prstGeom prst="rect">
          <a:avLst/>
        </a:prstGeom>
      </xdr:spPr>
    </xdr:pic>
    <xdr:clientData/>
  </xdr:twoCellAnchor>
  <xdr:twoCellAnchor editAs="oneCell">
    <xdr:from>
      <xdr:col>4</xdr:col>
      <xdr:colOff>3073807</xdr:colOff>
      <xdr:row>1</xdr:row>
      <xdr:rowOff>252639</xdr:rowOff>
    </xdr:from>
    <xdr:to>
      <xdr:col>4</xdr:col>
      <xdr:colOff>3721728</xdr:colOff>
      <xdr:row>3</xdr:row>
      <xdr:rowOff>2895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17176D2-99CA-4FE0-7548-1C583B118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6140" y="432556"/>
          <a:ext cx="729836" cy="460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F00A6-580D-4160-9514-F83375577298}">
  <dimension ref="A1:E49"/>
  <sheetViews>
    <sheetView tabSelected="1" view="pageBreakPreview" zoomScale="80" zoomScaleNormal="96" zoomScaleSheetLayoutView="80" workbookViewId="0">
      <selection activeCell="B36" sqref="B36"/>
    </sheetView>
  </sheetViews>
  <sheetFormatPr defaultColWidth="0" defaultRowHeight="14.45" zeroHeight="1"/>
  <cols>
    <col min="1" max="1" width="42.85546875" bestFit="1" customWidth="1"/>
    <col min="2" max="2" width="14.5703125" customWidth="1"/>
    <col min="3" max="3" width="18" customWidth="1"/>
    <col min="4" max="4" width="16.140625" customWidth="1"/>
    <col min="5" max="5" width="55.85546875" customWidth="1"/>
    <col min="6" max="16384" width="8.85546875" hidden="1"/>
  </cols>
  <sheetData>
    <row r="1" spans="1:5" s="26" customFormat="1" ht="21">
      <c r="A1" s="23"/>
      <c r="B1" s="23"/>
      <c r="C1" s="63" t="s">
        <v>0</v>
      </c>
      <c r="D1" s="24"/>
      <c r="E1" s="25"/>
    </row>
    <row r="2" spans="1:5" s="26" customFormat="1" ht="23.45">
      <c r="A2" s="23"/>
      <c r="B2" s="23"/>
      <c r="C2" s="62" t="s">
        <v>1</v>
      </c>
      <c r="D2" s="24"/>
      <c r="E2" s="25"/>
    </row>
    <row r="3" spans="1:5" ht="32.450000000000003" customHeight="1">
      <c r="A3" s="27" t="s">
        <v>2</v>
      </c>
      <c r="B3" s="28"/>
      <c r="C3" s="29"/>
      <c r="D3" s="30"/>
      <c r="E3" s="31"/>
    </row>
    <row r="4" spans="1:5" ht="17.45" customHeight="1">
      <c r="A4" s="32" t="s">
        <v>3</v>
      </c>
      <c r="C4" s="33" t="s">
        <v>4</v>
      </c>
      <c r="D4" s="34"/>
      <c r="E4" s="35" t="s">
        <v>5</v>
      </c>
    </row>
    <row r="5" spans="1:5" ht="17.45" customHeight="1">
      <c r="A5" s="36" t="s">
        <v>6</v>
      </c>
      <c r="C5" s="37" t="s">
        <v>7</v>
      </c>
      <c r="D5" s="34"/>
      <c r="E5" s="38" t="s">
        <v>8</v>
      </c>
    </row>
    <row r="6" spans="1:5" ht="17.45" customHeight="1">
      <c r="A6" s="36" t="s">
        <v>9</v>
      </c>
      <c r="C6" s="39"/>
      <c r="D6" s="34"/>
      <c r="E6" s="38" t="s">
        <v>10</v>
      </c>
    </row>
    <row r="7" spans="1:5" ht="17.45" customHeight="1">
      <c r="A7" s="36" t="s">
        <v>11</v>
      </c>
      <c r="B7" s="40"/>
      <c r="C7" s="41"/>
      <c r="D7" s="42"/>
      <c r="E7" s="43" t="s">
        <v>12</v>
      </c>
    </row>
    <row r="8" spans="1:5" ht="17.45" customHeight="1">
      <c r="A8" s="1" t="s">
        <v>13</v>
      </c>
      <c r="B8" s="1" t="s">
        <v>14</v>
      </c>
      <c r="C8" s="1" t="s">
        <v>15</v>
      </c>
      <c r="D8" s="2" t="s">
        <v>16</v>
      </c>
      <c r="E8" s="3" t="s">
        <v>17</v>
      </c>
    </row>
    <row r="9" spans="1:5" ht="17.45" customHeight="1">
      <c r="A9" s="4" t="s">
        <v>18</v>
      </c>
      <c r="B9" s="5">
        <v>0</v>
      </c>
      <c r="C9" s="6">
        <v>50</v>
      </c>
      <c r="D9" s="7">
        <f>PRODUCT(B9:C9)</f>
        <v>0</v>
      </c>
      <c r="E9" s="8" t="s">
        <v>19</v>
      </c>
    </row>
    <row r="10" spans="1:5" ht="17.45" customHeight="1">
      <c r="A10" s="4" t="s">
        <v>20</v>
      </c>
      <c r="B10" s="5">
        <v>0</v>
      </c>
      <c r="C10" s="6">
        <v>65</v>
      </c>
      <c r="D10" s="7">
        <f t="shared" ref="D10:D30" si="0">PRODUCT(B10:C10)</f>
        <v>0</v>
      </c>
      <c r="E10" s="8" t="s">
        <v>19</v>
      </c>
    </row>
    <row r="11" spans="1:5" ht="17.45" customHeight="1">
      <c r="A11" s="4" t="s">
        <v>21</v>
      </c>
      <c r="B11" s="5">
        <v>0</v>
      </c>
      <c r="C11" s="6">
        <v>150</v>
      </c>
      <c r="D11" s="7">
        <f t="shared" si="0"/>
        <v>0</v>
      </c>
      <c r="E11" s="8" t="s">
        <v>22</v>
      </c>
    </row>
    <row r="12" spans="1:5" ht="17.45" customHeight="1">
      <c r="A12" s="4" t="s">
        <v>23</v>
      </c>
      <c r="B12" s="5">
        <v>0</v>
      </c>
      <c r="C12" s="6">
        <v>250</v>
      </c>
      <c r="D12" s="7">
        <f t="shared" si="0"/>
        <v>0</v>
      </c>
      <c r="E12" s="8" t="s">
        <v>22</v>
      </c>
    </row>
    <row r="13" spans="1:5" ht="17.45" customHeight="1">
      <c r="A13" s="4" t="s">
        <v>24</v>
      </c>
      <c r="B13" s="5">
        <v>0</v>
      </c>
      <c r="C13" s="6">
        <v>370</v>
      </c>
      <c r="D13" s="7">
        <f t="shared" si="0"/>
        <v>0</v>
      </c>
      <c r="E13" s="8" t="s">
        <v>25</v>
      </c>
    </row>
    <row r="14" spans="1:5" ht="17.45" customHeight="1">
      <c r="A14" s="4" t="s">
        <v>26</v>
      </c>
      <c r="B14" s="5">
        <v>0</v>
      </c>
      <c r="C14" s="6">
        <v>470</v>
      </c>
      <c r="D14" s="7">
        <f t="shared" si="0"/>
        <v>0</v>
      </c>
      <c r="E14" s="8" t="s">
        <v>25</v>
      </c>
    </row>
    <row r="15" spans="1:5" ht="17.45" hidden="1" customHeight="1">
      <c r="A15" s="4"/>
      <c r="B15" s="4"/>
      <c r="C15" s="6">
        <v>0</v>
      </c>
      <c r="D15" s="7">
        <f t="shared" si="0"/>
        <v>0</v>
      </c>
      <c r="E15" s="8"/>
    </row>
    <row r="16" spans="1:5" ht="17.45" customHeight="1">
      <c r="A16" s="4" t="s">
        <v>27</v>
      </c>
      <c r="B16" s="5">
        <v>0</v>
      </c>
      <c r="C16" s="6">
        <v>300</v>
      </c>
      <c r="D16" s="7">
        <f t="shared" si="0"/>
        <v>0</v>
      </c>
      <c r="E16" s="8" t="s">
        <v>28</v>
      </c>
    </row>
    <row r="17" spans="1:5" ht="17.45" hidden="1" customHeight="1">
      <c r="A17" s="4" t="s">
        <v>29</v>
      </c>
      <c r="B17" s="5">
        <v>0</v>
      </c>
      <c r="C17" s="6">
        <v>10</v>
      </c>
      <c r="D17" s="7">
        <f t="shared" si="0"/>
        <v>0</v>
      </c>
      <c r="E17" s="8" t="s">
        <v>30</v>
      </c>
    </row>
    <row r="18" spans="1:5" ht="17.45" hidden="1" customHeight="1">
      <c r="A18" s="4"/>
      <c r="B18" s="4"/>
      <c r="C18" s="6">
        <v>0</v>
      </c>
      <c r="D18" s="7">
        <f t="shared" si="0"/>
        <v>0</v>
      </c>
      <c r="E18" s="8"/>
    </row>
    <row r="19" spans="1:5" ht="17.45" hidden="1" customHeight="1">
      <c r="A19" s="18" t="s">
        <v>31</v>
      </c>
      <c r="B19" s="5">
        <v>0</v>
      </c>
      <c r="C19" s="6">
        <v>20</v>
      </c>
      <c r="D19" s="7">
        <f t="shared" si="0"/>
        <v>0</v>
      </c>
      <c r="E19" s="8"/>
    </row>
    <row r="20" spans="1:5" ht="17.45" hidden="1" customHeight="1">
      <c r="A20" s="17" t="s">
        <v>32</v>
      </c>
      <c r="B20" s="5">
        <v>0</v>
      </c>
      <c r="C20" s="6">
        <v>15</v>
      </c>
      <c r="D20" s="7">
        <f t="shared" si="0"/>
        <v>0</v>
      </c>
      <c r="E20" s="8"/>
    </row>
    <row r="21" spans="1:5" ht="17.45" hidden="1" customHeight="1">
      <c r="A21" t="s">
        <v>33</v>
      </c>
      <c r="B21" s="5">
        <v>0</v>
      </c>
      <c r="C21" s="6">
        <v>5</v>
      </c>
      <c r="D21" s="7">
        <f t="shared" si="0"/>
        <v>0</v>
      </c>
      <c r="E21" s="8"/>
    </row>
    <row r="22" spans="1:5" ht="17.45" hidden="1" customHeight="1">
      <c r="A22" s="4" t="s">
        <v>34</v>
      </c>
      <c r="B22" s="5">
        <v>0</v>
      </c>
      <c r="C22" s="6">
        <v>10</v>
      </c>
      <c r="D22" s="7">
        <f t="shared" si="0"/>
        <v>0</v>
      </c>
      <c r="E22" s="8"/>
    </row>
    <row r="23" spans="1:5" ht="17.45" hidden="1" customHeight="1">
      <c r="A23" s="4"/>
      <c r="B23" s="4"/>
      <c r="C23" s="6"/>
      <c r="D23" s="7"/>
      <c r="E23" s="8"/>
    </row>
    <row r="24" spans="1:5" ht="17.45" hidden="1" customHeight="1">
      <c r="A24" s="20" t="s">
        <v>35</v>
      </c>
      <c r="B24" s="5">
        <v>0</v>
      </c>
      <c r="C24" s="6">
        <v>175</v>
      </c>
      <c r="D24" s="7">
        <f t="shared" si="0"/>
        <v>0</v>
      </c>
      <c r="E24" s="8"/>
    </row>
    <row r="25" spans="1:5" ht="17.45" hidden="1" customHeight="1">
      <c r="A25" s="20" t="s">
        <v>36</v>
      </c>
      <c r="B25" s="5">
        <v>0</v>
      </c>
      <c r="C25" s="6">
        <v>250</v>
      </c>
      <c r="D25" s="7">
        <f t="shared" si="0"/>
        <v>0</v>
      </c>
      <c r="E25" s="8"/>
    </row>
    <row r="26" spans="1:5" ht="17.45" hidden="1" customHeight="1">
      <c r="A26" s="21" t="s">
        <v>37</v>
      </c>
      <c r="B26" s="5">
        <v>0</v>
      </c>
      <c r="C26" s="6">
        <v>300</v>
      </c>
      <c r="D26" s="7">
        <f t="shared" si="0"/>
        <v>0</v>
      </c>
      <c r="E26" s="8"/>
    </row>
    <row r="27" spans="1:5" ht="17.45" hidden="1" customHeight="1">
      <c r="A27" s="19" t="s">
        <v>38</v>
      </c>
      <c r="B27" s="5">
        <v>0</v>
      </c>
      <c r="C27" s="6">
        <v>425</v>
      </c>
      <c r="D27" s="7">
        <f t="shared" si="0"/>
        <v>0</v>
      </c>
      <c r="E27" s="8"/>
    </row>
    <row r="28" spans="1:5" ht="17.45" hidden="1" customHeight="1">
      <c r="A28" s="4"/>
      <c r="B28" s="4"/>
      <c r="C28" s="6"/>
      <c r="D28" s="7"/>
      <c r="E28" s="8"/>
    </row>
    <row r="29" spans="1:5" ht="17.45" hidden="1" customHeight="1">
      <c r="A29" s="4" t="s">
        <v>39</v>
      </c>
      <c r="B29" s="5">
        <v>0</v>
      </c>
      <c r="C29" s="6">
        <v>20</v>
      </c>
      <c r="D29" s="7">
        <f t="shared" si="0"/>
        <v>0</v>
      </c>
      <c r="E29" s="8"/>
    </row>
    <row r="30" spans="1:5" ht="17.45" hidden="1" customHeight="1">
      <c r="A30" s="4" t="s">
        <v>40</v>
      </c>
      <c r="B30" s="5">
        <v>0</v>
      </c>
      <c r="C30" s="6">
        <v>35</v>
      </c>
      <c r="D30" s="7">
        <f t="shared" si="0"/>
        <v>0</v>
      </c>
      <c r="E30" s="8"/>
    </row>
    <row r="31" spans="1:5" ht="17.45" hidden="1" customHeight="1">
      <c r="A31" s="4"/>
      <c r="B31" s="4"/>
      <c r="C31" s="6"/>
      <c r="D31" s="7"/>
      <c r="E31" s="8"/>
    </row>
    <row r="32" spans="1:5" ht="17.45" customHeight="1">
      <c r="A32" s="9"/>
      <c r="B32" s="9"/>
      <c r="C32" s="10"/>
      <c r="D32" s="11"/>
      <c r="E32" s="12"/>
    </row>
    <row r="33" spans="1:5" ht="35.1" customHeight="1">
      <c r="A33" s="13" t="s">
        <v>41</v>
      </c>
      <c r="B33" s="14"/>
      <c r="C33" s="15"/>
      <c r="D33" s="61">
        <f>SUM(D9:D31)</f>
        <v>0</v>
      </c>
      <c r="E33" s="60" t="s">
        <v>42</v>
      </c>
    </row>
    <row r="34" spans="1:5" ht="17.45" customHeight="1">
      <c r="A34" s="9"/>
      <c r="B34" s="9"/>
      <c r="C34" s="10"/>
      <c r="D34" s="11"/>
      <c r="E34" s="12"/>
    </row>
    <row r="35" spans="1:5" ht="17.45" customHeight="1">
      <c r="A35" s="16" t="s">
        <v>43</v>
      </c>
      <c r="B35" s="5">
        <v>3</v>
      </c>
      <c r="C35" s="6"/>
      <c r="D35" s="7">
        <f>D33*B35</f>
        <v>0</v>
      </c>
      <c r="E35" s="8" t="s">
        <v>44</v>
      </c>
    </row>
    <row r="36" spans="1:5" ht="17.45" customHeight="1">
      <c r="A36" s="44" t="s">
        <v>45</v>
      </c>
      <c r="B36" s="53">
        <v>0.22</v>
      </c>
      <c r="C36" s="46">
        <f>D35*B36</f>
        <v>0</v>
      </c>
      <c r="D36" s="47">
        <f>D35+C36</f>
        <v>0</v>
      </c>
      <c r="E36" s="48"/>
    </row>
    <row r="37" spans="1:5" s="55" customFormat="1" ht="17.45" customHeight="1">
      <c r="A37" s="44" t="s">
        <v>46</v>
      </c>
      <c r="B37" s="45">
        <v>8.3750000000000005E-2</v>
      </c>
      <c r="C37" s="46">
        <f>D36*B37</f>
        <v>0</v>
      </c>
      <c r="D37" s="47">
        <f>D36+C37</f>
        <v>0</v>
      </c>
      <c r="E37" s="48"/>
    </row>
    <row r="38" spans="1:5" s="59" customFormat="1" ht="53.45" customHeight="1">
      <c r="A38" s="56" t="s">
        <v>47</v>
      </c>
      <c r="B38" s="54"/>
      <c r="C38" s="54"/>
      <c r="D38" s="57">
        <f>D37</f>
        <v>0</v>
      </c>
      <c r="E38" s="58"/>
    </row>
    <row r="39" spans="1:5" s="52" customFormat="1" ht="27" customHeight="1">
      <c r="A39" s="49" t="s">
        <v>48</v>
      </c>
      <c r="B39" s="50"/>
      <c r="C39" s="50"/>
      <c r="D39" s="22"/>
      <c r="E39" s="51" t="s">
        <v>49</v>
      </c>
    </row>
    <row r="49"/>
  </sheetData>
  <pageMargins left="0.7" right="0.7" top="0.75" bottom="0.75" header="0.3" footer="0.3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00F4684F64244C85CE4EBE45199153" ma:contentTypeVersion="19" ma:contentTypeDescription="Create a new document." ma:contentTypeScope="" ma:versionID="8fdf0171624d7f0f0e8e522020163652">
  <xsd:schema xmlns:xsd="http://www.w3.org/2001/XMLSchema" xmlns:xs="http://www.w3.org/2001/XMLSchema" xmlns:p="http://schemas.microsoft.com/office/2006/metadata/properties" xmlns:ns2="05137a2f-a323-4745-b62b-ea8632d88d7e" xmlns:ns3="fe57c20e-f48b-45cb-840a-8d52dfc08c07" targetNamespace="http://schemas.microsoft.com/office/2006/metadata/properties" ma:root="true" ma:fieldsID="24ed6585578827e0b71ae78f7d906577" ns2:_="" ns3:_="">
    <xsd:import namespace="05137a2f-a323-4745-b62b-ea8632d88d7e"/>
    <xsd:import namespace="fe57c20e-f48b-45cb-840a-8d52dfc08c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Imag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37a2f-a323-4745-b62b-ea8632d88d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449dd87-aaf6-4f3c-b3d1-6c3299560b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mage" ma:index="23" nillable="true" ma:displayName="Image" ma:format="Thumbnail" ma:internalName="Image">
      <xsd:simpleType>
        <xsd:restriction base="dms:Unknown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57c20e-f48b-45cb-840a-8d52dfc08c0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fbabab2-1d45-4381-9007-3f6921de8f3a}" ma:internalName="TaxCatchAll" ma:showField="CatchAllData" ma:web="fe57c20e-f48b-45cb-840a-8d52dfc08c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37a2f-a323-4745-b62b-ea8632d88d7e">
      <Terms xmlns="http://schemas.microsoft.com/office/infopath/2007/PartnerControls"/>
    </lcf76f155ced4ddcb4097134ff3c332f>
    <Image xmlns="05137a2f-a323-4745-b62b-ea8632d88d7e" xsi:nil="true"/>
    <TaxCatchAll xmlns="fe57c20e-f48b-45cb-840a-8d52dfc08c07" xsi:nil="true"/>
  </documentManagement>
</p:properties>
</file>

<file path=customXml/itemProps1.xml><?xml version="1.0" encoding="utf-8"?>
<ds:datastoreItem xmlns:ds="http://schemas.openxmlformats.org/officeDocument/2006/customXml" ds:itemID="{0594EB87-AC28-40E8-B580-31A9718E3429}"/>
</file>

<file path=customXml/itemProps2.xml><?xml version="1.0" encoding="utf-8"?>
<ds:datastoreItem xmlns:ds="http://schemas.openxmlformats.org/officeDocument/2006/customXml" ds:itemID="{FC477AB5-A7F5-4FA0-90B9-79E41EAAF586}"/>
</file>

<file path=customXml/itemProps3.xml><?xml version="1.0" encoding="utf-8"?>
<ds:datastoreItem xmlns:ds="http://schemas.openxmlformats.org/officeDocument/2006/customXml" ds:itemID="{8CD37B8C-55DE-4468-96C1-E4219E2F4A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Marshall (GE)</dc:creator>
  <cp:keywords/>
  <dc:description/>
  <cp:lastModifiedBy>Katelyn Majewski</cp:lastModifiedBy>
  <cp:revision/>
  <dcterms:created xsi:type="dcterms:W3CDTF">2022-02-16T19:21:24Z</dcterms:created>
  <dcterms:modified xsi:type="dcterms:W3CDTF">2025-07-09T17:24:29Z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0x0101003900F4684F64244C85CE4EBE45199153</vt:lpwstr>
  </property>
  <property fmtid="{D5CDD505-2E9C-101B-9397-08002B2CF9AE}" pid="3" name="MediaServiceImageTags">
    <vt:lpwstr/>
  </property>
</Properties>
</file>